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<sst xmlns="http://schemas.openxmlformats.org/spreadsheetml/2006/main" count="66" uniqueCount="66">
  <si>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TỔNG HỢP KẾT QUẢ KHẢO SÁT TÌNH HÌNH VIỆC LÀM CỦA SINH VIÊN TỐT NGHIỆP NĂM 2017</t>
  </si>
  <si>
    <t>(Kèm theo công văn số 2919/BGDĐT- GDĐH ngày 10 tháng 7 năm 2017 của Bộ trưởng Bộ Giáo dục và Đào tạo)</t>
  </si>
  <si>
    <t>Đường Linh đăng tải danh sách:</t>
  </si>
  <si>
    <t>TT</t>
  </si>
  <si>
    <t>Ngành đào tạo (*)</t>
  </si>
  <si>
    <t>Tổng số SVTN</t>
  </si>
  <si>
    <t>Chia theo giới tính</t>
  </si>
  <si>
    <t>Tổng số SVTN được khảo sát</t>
  </si>
  <si>
    <t>Tổng số SVTN được khảo sát có phản hồi</t>
  </si>
  <si>
    <t>Chia theo tình trạng việc làm</t>
  </si>
  <si>
    <t>Tỷ lệ SVTN có việc làm (**)</t>
  </si>
  <si>
    <t>Số SVTN có việc làm chia theo khu vực việc làm</t>
  </si>
  <si>
    <t>Mã ngành</t>
  </si>
  <si>
    <t>Tên ngành</t>
  </si>
  <si>
    <t>Nam</t>
  </si>
  <si>
    <t>Nữ</t>
  </si>
  <si>
    <t>SLSVTN có việc làm</t>
  </si>
  <si>
    <t>SLSVTN chưa có việc làm nhưng đang học nâng cao</t>
  </si>
  <si>
    <t>SLSVTN chưa  có việc làm</t>
  </si>
  <si>
    <t>Nhà  nước</t>
  </si>
  <si>
    <t>Tư nhân</t>
  </si>
  <si>
    <t>Liên doanh nước ngoài</t>
  </si>
  <si>
    <t>Tự tạo việc làm</t>
  </si>
  <si>
    <t>Kinh tế vận tải biển</t>
  </si>
  <si>
    <t>Kinh tế ngoại thương</t>
  </si>
  <si>
    <t>Logistics</t>
  </si>
  <si>
    <t>C401</t>
  </si>
  <si>
    <t>Khai thác vận tải</t>
  </si>
  <si>
    <t>Tổng cộng</t>
  </si>
  <si>
    <r>
      <t xml:space="preserve">Trình độ đào tạo: </t>
    </r>
    <r>
      <rPr>
        <b/>
        <sz val="11"/>
        <color indexed="8"/>
        <rFont val="Times New Roman"/>
        <family val="1"/>
      </rPr>
      <t>Đại học</t>
    </r>
  </si>
  <si>
    <t xml:space="preserve">Họ và tên cán bộ tổng hợp: </t>
  </si>
  <si>
    <t>Số Điện thoaị:</t>
  </si>
  <si>
    <t>Email:</t>
  </si>
  <si>
    <t>Quản trị kinh doanh</t>
  </si>
  <si>
    <t>Quản trị tài chính kế toán</t>
  </si>
  <si>
    <t>Công nghệ thông tin</t>
  </si>
  <si>
    <t>Kỹ thuật an toàn hàng hải</t>
  </si>
  <si>
    <t>D111</t>
  </si>
  <si>
    <t>Kỹ thuật cầu đường</t>
  </si>
  <si>
    <t>D113</t>
  </si>
  <si>
    <t>Xây dựng công trình thủy</t>
  </si>
  <si>
    <t>D110</t>
  </si>
  <si>
    <t>Xây dựng dân dụng và công nghiệp</t>
  </si>
  <si>
    <t>D112</t>
  </si>
  <si>
    <t>Điều khiển tàu biển</t>
  </si>
  <si>
    <t>Kinh tế hàng hải</t>
  </si>
  <si>
    <t>Khoa học hàng hải</t>
  </si>
  <si>
    <t>Kỹ thuật tàu thủy</t>
  </si>
  <si>
    <t>Kỹ thuật cơ khí</t>
  </si>
  <si>
    <t>Kỹ thuật môi trường</t>
  </si>
  <si>
    <t>Điện tử viễn thông</t>
  </si>
  <si>
    <t>KT Điều khiển và tự động hóa</t>
  </si>
  <si>
    <t>D407</t>
  </si>
  <si>
    <t>D402</t>
  </si>
  <si>
    <t>D401</t>
  </si>
  <si>
    <t>D403</t>
  </si>
  <si>
    <t>D404</t>
  </si>
  <si>
    <t>D114</t>
  </si>
  <si>
    <t>D101</t>
  </si>
  <si>
    <t>GMA</t>
  </si>
  <si>
    <t>D102</t>
  </si>
  <si>
    <t>D115</t>
  </si>
  <si>
    <t>D116</t>
  </si>
  <si>
    <t>D108</t>
  </si>
  <si>
    <t>D104</t>
  </si>
  <si>
    <t>D105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</si>
</sst>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#,##0.00;[Red]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/>
    </xf>
    <xf numFmtId="0" fontId="46" fillId="0" borderId="14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41" fillId="0" borderId="10" xfId="0" applyFont="1" applyBorder="1" applyAlignment="1">
      <alignment horizontal="left"/>
    </xf>
    <xf numFmtId="49" fontId="47" fillId="0" borderId="10" xfId="0" applyNumberFormat="1" applyFont="1" applyBorder="1" applyAlignment="1">
      <alignment horizontal="left"/>
    </xf>
    <xf numFmtId="0" fontId="41" fillId="0" borderId="10" xfId="0" applyFont="1" applyBorder="1" applyAlignment="1">
      <alignment horizontal="left" wrapText="1"/>
    </xf>
    <xf numFmtId="49" fontId="41" fillId="0" borderId="10" xfId="0" applyNumberFormat="1" applyFont="1" applyFill="1" applyBorder="1" applyAlignment="1">
      <alignment horizontal="left" vertical="center"/>
    </xf>
    <xf numFmtId="165" fontId="41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9">
      <selection activeCell="C23" sqref="C23"/>
    </sheetView>
  </sheetViews>
  <sheetFormatPr defaultColWidth="9.140625" defaultRowHeight="15"/>
  <cols>
    <col min="1" max="1" width="5.00390625" style="0" customWidth="1"/>
    <col min="2" max="2" width="8.421875" style="0" customWidth="1"/>
    <col min="3" max="3" width="31.140625" style="0" bestFit="1" customWidth="1"/>
    <col min="4" max="4" width="10.00390625" style="0" customWidth="1"/>
    <col min="5" max="5" width="6.28125" style="0" customWidth="1"/>
    <col min="6" max="6" width="4.28125" style="0" customWidth="1"/>
    <col min="7" max="7" width="8.57421875" style="0" customWidth="1"/>
    <col min="8" max="8" width="11.8515625" style="0" customWidth="1"/>
    <col min="10" max="10" width="18.28125" style="0" customWidth="1"/>
    <col min="11" max="11" width="9.8515625" style="0" customWidth="1"/>
    <col min="16" max="16" width="11.7109375" style="0" customWidth="1"/>
  </cols>
  <sheetData>
    <row r="1" spans="1:16" ht="18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8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5">
      <c r="A3" s="12" t="s">
        <v>29</v>
      </c>
      <c r="B3" s="12"/>
      <c r="C3" s="12"/>
      <c r="D3" s="12"/>
      <c r="E3" s="12"/>
      <c r="F3" s="12"/>
      <c r="G3" s="12"/>
      <c r="H3" s="12"/>
      <c r="I3" s="1"/>
      <c r="J3" s="2"/>
      <c r="K3" s="1"/>
      <c r="L3" s="1"/>
      <c r="M3" s="3"/>
      <c r="N3" s="4"/>
      <c r="O3" s="5"/>
      <c r="P3" s="5"/>
    </row>
    <row r="4" spans="1:16" ht="1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4"/>
      <c r="N4" s="4"/>
      <c r="O4" s="5"/>
      <c r="P4" s="5"/>
    </row>
    <row r="5" spans="1:16" ht="15">
      <c r="A5" s="12" t="s">
        <v>30</v>
      </c>
      <c r="B5" s="12"/>
      <c r="C5" s="12"/>
      <c r="D5" s="12"/>
      <c r="E5" s="12"/>
      <c r="F5" s="12"/>
      <c r="G5" s="12"/>
      <c r="H5" s="12"/>
      <c r="I5" s="13" t="s">
        <v>31</v>
      </c>
      <c r="J5" s="13"/>
      <c r="K5" s="13"/>
      <c r="L5" s="13"/>
      <c r="M5" s="6" t="s">
        <v>32</v>
      </c>
      <c r="N5" s="6"/>
      <c r="O5" s="6"/>
      <c r="P5" s="6"/>
    </row>
    <row r="6" spans="1:16" ht="15">
      <c r="A6" s="14" t="s">
        <v>3</v>
      </c>
      <c r="B6" s="17" t="s">
        <v>4</v>
      </c>
      <c r="C6" s="18"/>
      <c r="D6" s="14" t="s">
        <v>5</v>
      </c>
      <c r="E6" s="19" t="s">
        <v>6</v>
      </c>
      <c r="F6" s="20"/>
      <c r="G6" s="14" t="s">
        <v>7</v>
      </c>
      <c r="H6" s="14" t="s">
        <v>8</v>
      </c>
      <c r="I6" s="17" t="s">
        <v>9</v>
      </c>
      <c r="J6" s="26"/>
      <c r="K6" s="18"/>
      <c r="L6" s="14" t="s">
        <v>10</v>
      </c>
      <c r="M6" s="27" t="s">
        <v>11</v>
      </c>
      <c r="N6" s="28"/>
      <c r="O6" s="28"/>
      <c r="P6" s="29"/>
    </row>
    <row r="7" spans="1:16" ht="15">
      <c r="A7" s="15"/>
      <c r="B7" s="21" t="s">
        <v>12</v>
      </c>
      <c r="C7" s="21" t="s">
        <v>13</v>
      </c>
      <c r="D7" s="15"/>
      <c r="E7" s="21" t="s">
        <v>14</v>
      </c>
      <c r="F7" s="21" t="s">
        <v>15</v>
      </c>
      <c r="G7" s="15"/>
      <c r="H7" s="15"/>
      <c r="I7" s="21" t="s">
        <v>16</v>
      </c>
      <c r="J7" s="21" t="s">
        <v>17</v>
      </c>
      <c r="K7" s="21" t="s">
        <v>18</v>
      </c>
      <c r="L7" s="15"/>
      <c r="M7" s="24" t="s">
        <v>19</v>
      </c>
      <c r="N7" s="24" t="s">
        <v>20</v>
      </c>
      <c r="O7" s="24" t="s">
        <v>21</v>
      </c>
      <c r="P7" s="24" t="s">
        <v>22</v>
      </c>
    </row>
    <row r="8" spans="1:16" ht="15">
      <c r="A8" s="15"/>
      <c r="B8" s="22"/>
      <c r="C8" s="22"/>
      <c r="D8" s="15"/>
      <c r="E8" s="22"/>
      <c r="F8" s="22"/>
      <c r="G8" s="15"/>
      <c r="H8" s="15"/>
      <c r="I8" s="22"/>
      <c r="J8" s="22"/>
      <c r="K8" s="22"/>
      <c r="L8" s="15"/>
      <c r="M8" s="25"/>
      <c r="N8" s="25"/>
      <c r="O8" s="25"/>
      <c r="P8" s="25"/>
    </row>
    <row r="9" spans="1:16" ht="32.25" customHeight="1">
      <c r="A9" s="16"/>
      <c r="B9" s="23"/>
      <c r="C9" s="23"/>
      <c r="D9" s="16"/>
      <c r="E9" s="23"/>
      <c r="F9" s="23"/>
      <c r="G9" s="16"/>
      <c r="H9" s="16"/>
      <c r="I9" s="23"/>
      <c r="J9" s="23"/>
      <c r="K9" s="23"/>
      <c r="L9" s="16"/>
      <c r="M9" s="25"/>
      <c r="N9" s="25"/>
      <c r="O9" s="25"/>
      <c r="P9" s="25"/>
    </row>
    <row r="10" spans="1:16" ht="15">
      <c r="A10" s="7">
        <v>1</v>
      </c>
      <c r="B10" s="7" t="s">
        <v>54</v>
      </c>
      <c r="C10" s="31" t="s">
        <v>23</v>
      </c>
      <c r="D10" s="7">
        <v>219</v>
      </c>
      <c r="E10" s="7">
        <v>85</v>
      </c>
      <c r="F10" s="7">
        <v>134</v>
      </c>
      <c r="G10" s="7">
        <v>158</v>
      </c>
      <c r="H10" s="7">
        <v>158</v>
      </c>
      <c r="I10" s="7">
        <v>107</v>
      </c>
      <c r="J10" s="7">
        <v>0</v>
      </c>
      <c r="K10" s="7">
        <v>51</v>
      </c>
      <c r="L10" s="35">
        <f>(I10*100)/D10</f>
        <v>48.858447488584474</v>
      </c>
      <c r="M10" s="7">
        <v>11</v>
      </c>
      <c r="N10" s="7">
        <v>67</v>
      </c>
      <c r="O10" s="7">
        <v>28</v>
      </c>
      <c r="P10" s="7">
        <v>1</v>
      </c>
    </row>
    <row r="11" spans="1:16" ht="15">
      <c r="A11" s="7">
        <v>2</v>
      </c>
      <c r="B11" s="7" t="s">
        <v>53</v>
      </c>
      <c r="C11" s="31" t="s">
        <v>24</v>
      </c>
      <c r="D11" s="7">
        <v>199</v>
      </c>
      <c r="E11" s="7">
        <v>58</v>
      </c>
      <c r="F11" s="7">
        <v>141</v>
      </c>
      <c r="G11" s="7">
        <v>168</v>
      </c>
      <c r="H11" s="7">
        <v>168</v>
      </c>
      <c r="I11" s="7">
        <v>119</v>
      </c>
      <c r="J11" s="7">
        <v>2</v>
      </c>
      <c r="K11" s="7">
        <v>49</v>
      </c>
      <c r="L11" s="35">
        <f aca="true" t="shared" si="0" ref="L11:L28">(I11*100)/D11</f>
        <v>59.79899497487437</v>
      </c>
      <c r="M11" s="7">
        <v>15</v>
      </c>
      <c r="N11" s="7">
        <v>71</v>
      </c>
      <c r="O11" s="7">
        <v>32</v>
      </c>
      <c r="P11" s="7">
        <v>1</v>
      </c>
    </row>
    <row r="12" spans="1:16" ht="15">
      <c r="A12" s="7">
        <v>3</v>
      </c>
      <c r="B12" s="7" t="s">
        <v>52</v>
      </c>
      <c r="C12" s="31" t="s">
        <v>25</v>
      </c>
      <c r="D12" s="7">
        <v>112</v>
      </c>
      <c r="E12" s="7">
        <v>26</v>
      </c>
      <c r="F12" s="7">
        <v>86</v>
      </c>
      <c r="G12" s="7">
        <v>91</v>
      </c>
      <c r="H12" s="7">
        <v>91</v>
      </c>
      <c r="I12" s="7">
        <v>71</v>
      </c>
      <c r="J12" s="7">
        <v>2</v>
      </c>
      <c r="K12" s="7">
        <v>20</v>
      </c>
      <c r="L12" s="35">
        <f t="shared" si="0"/>
        <v>63.392857142857146</v>
      </c>
      <c r="M12" s="7">
        <v>7</v>
      </c>
      <c r="N12" s="7">
        <v>46</v>
      </c>
      <c r="O12" s="7">
        <v>18</v>
      </c>
      <c r="P12" s="7">
        <v>0</v>
      </c>
    </row>
    <row r="13" spans="1:16" ht="15">
      <c r="A13" s="7">
        <v>4</v>
      </c>
      <c r="B13" s="7" t="s">
        <v>26</v>
      </c>
      <c r="C13" s="31" t="s">
        <v>27</v>
      </c>
      <c r="D13" s="7">
        <v>58</v>
      </c>
      <c r="E13" s="7">
        <v>32</v>
      </c>
      <c r="F13" s="7">
        <v>26</v>
      </c>
      <c r="G13" s="7">
        <v>36</v>
      </c>
      <c r="H13" s="7">
        <v>36</v>
      </c>
      <c r="I13" s="7">
        <v>9</v>
      </c>
      <c r="J13" s="7">
        <v>8</v>
      </c>
      <c r="K13" s="7">
        <v>27</v>
      </c>
      <c r="L13" s="35">
        <f t="shared" si="0"/>
        <v>15.517241379310345</v>
      </c>
      <c r="M13" s="7">
        <v>1</v>
      </c>
      <c r="N13" s="7">
        <v>7</v>
      </c>
      <c r="O13" s="7">
        <v>1</v>
      </c>
      <c r="P13" s="7">
        <v>0</v>
      </c>
    </row>
    <row r="14" spans="1:16" ht="15">
      <c r="A14" s="7">
        <v>5</v>
      </c>
      <c r="B14" s="7" t="s">
        <v>55</v>
      </c>
      <c r="C14" s="31" t="s">
        <v>33</v>
      </c>
      <c r="D14" s="7">
        <v>37</v>
      </c>
      <c r="E14" s="7">
        <v>8</v>
      </c>
      <c r="F14" s="7">
        <v>29</v>
      </c>
      <c r="G14" s="7">
        <v>37</v>
      </c>
      <c r="H14" s="7">
        <v>37</v>
      </c>
      <c r="I14" s="7">
        <v>21</v>
      </c>
      <c r="J14" s="7">
        <v>0</v>
      </c>
      <c r="K14" s="7">
        <v>16</v>
      </c>
      <c r="L14" s="35">
        <f t="shared" si="0"/>
        <v>56.75675675675676</v>
      </c>
      <c r="M14" s="7">
        <v>1</v>
      </c>
      <c r="N14" s="7">
        <v>5</v>
      </c>
      <c r="O14" s="7">
        <v>15</v>
      </c>
      <c r="P14" s="7">
        <v>0</v>
      </c>
    </row>
    <row r="15" spans="1:16" ht="15.75">
      <c r="A15" s="7">
        <v>6</v>
      </c>
      <c r="B15" s="7" t="s">
        <v>56</v>
      </c>
      <c r="C15" s="32" t="s">
        <v>34</v>
      </c>
      <c r="D15" s="7">
        <v>54</v>
      </c>
      <c r="E15" s="7">
        <v>1</v>
      </c>
      <c r="F15" s="7">
        <v>53</v>
      </c>
      <c r="G15" s="7">
        <v>54</v>
      </c>
      <c r="H15" s="7">
        <v>54</v>
      </c>
      <c r="I15" s="7">
        <v>54</v>
      </c>
      <c r="J15" s="7">
        <v>0</v>
      </c>
      <c r="K15" s="7">
        <v>0</v>
      </c>
      <c r="L15" s="35">
        <f t="shared" si="0"/>
        <v>100</v>
      </c>
      <c r="M15" s="7">
        <v>1</v>
      </c>
      <c r="N15" s="7">
        <v>23</v>
      </c>
      <c r="O15" s="7">
        <v>30</v>
      </c>
      <c r="P15" s="7">
        <v>0</v>
      </c>
    </row>
    <row r="16" spans="1:16" ht="15">
      <c r="A16" s="7">
        <v>7</v>
      </c>
      <c r="B16" s="7" t="s">
        <v>57</v>
      </c>
      <c r="C16" s="31" t="s">
        <v>35</v>
      </c>
      <c r="D16" s="7">
        <v>70</v>
      </c>
      <c r="E16" s="7">
        <v>42</v>
      </c>
      <c r="F16" s="7">
        <v>28</v>
      </c>
      <c r="G16" s="7">
        <v>70</v>
      </c>
      <c r="H16" s="7">
        <v>61</v>
      </c>
      <c r="I16" s="7">
        <v>43</v>
      </c>
      <c r="J16" s="7">
        <v>0</v>
      </c>
      <c r="K16" s="7">
        <v>27</v>
      </c>
      <c r="L16" s="35">
        <f t="shared" si="0"/>
        <v>61.42857142857143</v>
      </c>
      <c r="M16" s="7">
        <v>8</v>
      </c>
      <c r="N16" s="7">
        <v>15</v>
      </c>
      <c r="O16" s="7">
        <v>20</v>
      </c>
      <c r="P16" s="7">
        <v>0</v>
      </c>
    </row>
    <row r="17" spans="1:16" ht="15">
      <c r="A17" s="7">
        <v>8</v>
      </c>
      <c r="B17" s="7" t="s">
        <v>37</v>
      </c>
      <c r="C17" s="31" t="s">
        <v>36</v>
      </c>
      <c r="D17" s="7">
        <v>37</v>
      </c>
      <c r="E17" s="7">
        <v>22</v>
      </c>
      <c r="F17" s="7">
        <v>15</v>
      </c>
      <c r="G17" s="7">
        <v>37</v>
      </c>
      <c r="H17" s="7">
        <v>33</v>
      </c>
      <c r="I17" s="7">
        <v>15</v>
      </c>
      <c r="J17" s="7">
        <v>0</v>
      </c>
      <c r="K17" s="7">
        <v>18</v>
      </c>
      <c r="L17" s="35">
        <f t="shared" si="0"/>
        <v>40.54054054054054</v>
      </c>
      <c r="M17" s="7">
        <v>0</v>
      </c>
      <c r="N17" s="7">
        <v>15</v>
      </c>
      <c r="O17" s="7">
        <v>0</v>
      </c>
      <c r="P17" s="7">
        <v>0</v>
      </c>
    </row>
    <row r="18" spans="1:16" ht="15">
      <c r="A18" s="7">
        <v>9</v>
      </c>
      <c r="B18" s="7" t="s">
        <v>39</v>
      </c>
      <c r="C18" s="31" t="s">
        <v>38</v>
      </c>
      <c r="D18" s="7">
        <v>48</v>
      </c>
      <c r="E18" s="7">
        <v>47</v>
      </c>
      <c r="F18" s="7">
        <v>1</v>
      </c>
      <c r="G18" s="7">
        <v>48</v>
      </c>
      <c r="H18" s="7">
        <v>45</v>
      </c>
      <c r="I18" s="7">
        <v>21</v>
      </c>
      <c r="J18" s="7">
        <v>0</v>
      </c>
      <c r="K18" s="7">
        <v>12</v>
      </c>
      <c r="L18" s="35">
        <f t="shared" si="0"/>
        <v>43.75</v>
      </c>
      <c r="M18" s="7">
        <v>0</v>
      </c>
      <c r="N18" s="7">
        <v>19</v>
      </c>
      <c r="O18" s="7">
        <v>2</v>
      </c>
      <c r="P18" s="7">
        <v>0</v>
      </c>
    </row>
    <row r="19" spans="1:16" ht="15">
      <c r="A19" s="7">
        <v>10</v>
      </c>
      <c r="B19" s="7" t="s">
        <v>41</v>
      </c>
      <c r="C19" s="31" t="s">
        <v>40</v>
      </c>
      <c r="D19" s="7">
        <v>55</v>
      </c>
      <c r="E19" s="7">
        <v>49</v>
      </c>
      <c r="F19" s="7">
        <v>6</v>
      </c>
      <c r="G19" s="7">
        <v>55</v>
      </c>
      <c r="H19" s="7">
        <v>55</v>
      </c>
      <c r="I19" s="7">
        <v>33</v>
      </c>
      <c r="J19" s="7">
        <v>1</v>
      </c>
      <c r="K19" s="7">
        <v>16</v>
      </c>
      <c r="L19" s="35">
        <f t="shared" si="0"/>
        <v>60</v>
      </c>
      <c r="M19" s="7">
        <v>0</v>
      </c>
      <c r="N19" s="7">
        <v>28</v>
      </c>
      <c r="O19" s="7">
        <v>4</v>
      </c>
      <c r="P19" s="7">
        <v>0</v>
      </c>
    </row>
    <row r="20" spans="1:16" ht="15">
      <c r="A20" s="7">
        <v>11</v>
      </c>
      <c r="B20" s="7" t="s">
        <v>43</v>
      </c>
      <c r="C20" s="31" t="s">
        <v>42</v>
      </c>
      <c r="D20" s="7">
        <v>105</v>
      </c>
      <c r="E20" s="7">
        <v>98</v>
      </c>
      <c r="F20" s="7">
        <v>7</v>
      </c>
      <c r="G20" s="7">
        <v>105</v>
      </c>
      <c r="H20" s="7">
        <v>102</v>
      </c>
      <c r="I20" s="7">
        <v>67</v>
      </c>
      <c r="J20" s="7">
        <v>0</v>
      </c>
      <c r="K20" s="7">
        <v>34</v>
      </c>
      <c r="L20" s="35">
        <f t="shared" si="0"/>
        <v>63.80952380952381</v>
      </c>
      <c r="M20" s="7">
        <v>1</v>
      </c>
      <c r="N20" s="7">
        <v>59</v>
      </c>
      <c r="O20" s="7">
        <v>2</v>
      </c>
      <c r="P20" s="7">
        <v>2</v>
      </c>
    </row>
    <row r="21" spans="1:16" ht="15">
      <c r="A21" s="7">
        <v>12</v>
      </c>
      <c r="B21" s="7" t="s">
        <v>58</v>
      </c>
      <c r="C21" s="31" t="s">
        <v>44</v>
      </c>
      <c r="D21" s="7">
        <v>162</v>
      </c>
      <c r="E21" s="7">
        <v>162</v>
      </c>
      <c r="F21" s="7">
        <v>0</v>
      </c>
      <c r="G21" s="7">
        <v>162</v>
      </c>
      <c r="H21" s="7">
        <v>68</v>
      </c>
      <c r="I21" s="7">
        <v>68</v>
      </c>
      <c r="J21" s="7">
        <v>0</v>
      </c>
      <c r="K21" s="7">
        <v>0</v>
      </c>
      <c r="L21" s="35">
        <f t="shared" si="0"/>
        <v>41.97530864197531</v>
      </c>
      <c r="M21" s="7">
        <v>0</v>
      </c>
      <c r="N21" s="7">
        <v>68</v>
      </c>
      <c r="O21" s="7">
        <v>0</v>
      </c>
      <c r="P21" s="7">
        <v>0</v>
      </c>
    </row>
    <row r="22" spans="1:16" ht="15">
      <c r="A22" s="7">
        <v>13</v>
      </c>
      <c r="B22" s="7" t="s">
        <v>59</v>
      </c>
      <c r="C22" s="31" t="s">
        <v>45</v>
      </c>
      <c r="D22" s="7">
        <v>83</v>
      </c>
      <c r="E22" s="7">
        <v>34</v>
      </c>
      <c r="F22" s="7">
        <v>49</v>
      </c>
      <c r="G22" s="7">
        <v>83</v>
      </c>
      <c r="H22" s="7">
        <v>50</v>
      </c>
      <c r="I22" s="7">
        <v>29</v>
      </c>
      <c r="J22" s="7">
        <v>11</v>
      </c>
      <c r="K22" s="7">
        <v>11</v>
      </c>
      <c r="L22" s="35">
        <f t="shared" si="0"/>
        <v>34.93975903614458</v>
      </c>
      <c r="M22" s="7">
        <v>7</v>
      </c>
      <c r="N22" s="7">
        <v>10</v>
      </c>
      <c r="O22" s="7">
        <v>10</v>
      </c>
      <c r="P22" s="7">
        <v>2</v>
      </c>
    </row>
    <row r="23" spans="1:16" ht="15">
      <c r="A23" s="7">
        <v>14</v>
      </c>
      <c r="B23" s="7" t="s">
        <v>60</v>
      </c>
      <c r="C23" s="31" t="s">
        <v>46</v>
      </c>
      <c r="D23" s="7">
        <v>162</v>
      </c>
      <c r="E23" s="7">
        <v>162</v>
      </c>
      <c r="F23" s="7">
        <v>0</v>
      </c>
      <c r="G23" s="7">
        <v>64</v>
      </c>
      <c r="H23" s="7">
        <v>125</v>
      </c>
      <c r="I23" s="7">
        <v>76</v>
      </c>
      <c r="J23" s="7">
        <v>2</v>
      </c>
      <c r="K23" s="7">
        <v>47</v>
      </c>
      <c r="L23" s="35">
        <f t="shared" si="0"/>
        <v>46.91358024691358</v>
      </c>
      <c r="M23" s="7">
        <v>4</v>
      </c>
      <c r="N23" s="7">
        <v>19</v>
      </c>
      <c r="O23" s="7">
        <v>46</v>
      </c>
      <c r="P23" s="7">
        <v>0</v>
      </c>
    </row>
    <row r="24" spans="1:16" ht="15">
      <c r="A24" s="7">
        <v>15</v>
      </c>
      <c r="B24" s="7" t="s">
        <v>63</v>
      </c>
      <c r="C24" s="31" t="s">
        <v>47</v>
      </c>
      <c r="D24" s="7">
        <v>88</v>
      </c>
      <c r="E24" s="7">
        <v>88</v>
      </c>
      <c r="F24" s="7">
        <v>0</v>
      </c>
      <c r="G24" s="7">
        <v>64</v>
      </c>
      <c r="H24" s="7">
        <v>64</v>
      </c>
      <c r="I24" s="7">
        <v>50</v>
      </c>
      <c r="J24" s="7">
        <v>1</v>
      </c>
      <c r="K24" s="7">
        <v>15</v>
      </c>
      <c r="L24" s="35">
        <f t="shared" si="0"/>
        <v>56.81818181818182</v>
      </c>
      <c r="M24" s="7">
        <v>11</v>
      </c>
      <c r="N24" s="7">
        <v>18</v>
      </c>
      <c r="O24" s="7">
        <v>12</v>
      </c>
      <c r="P24" s="7">
        <v>1</v>
      </c>
    </row>
    <row r="25" spans="1:16" ht="15">
      <c r="A25" s="7">
        <v>16</v>
      </c>
      <c r="B25" s="7" t="s">
        <v>62</v>
      </c>
      <c r="C25" s="31" t="s">
        <v>48</v>
      </c>
      <c r="D25" s="7">
        <v>24</v>
      </c>
      <c r="E25" s="7">
        <v>23</v>
      </c>
      <c r="F25" s="7">
        <v>1</v>
      </c>
      <c r="G25" s="7">
        <v>24</v>
      </c>
      <c r="H25" s="7">
        <v>24</v>
      </c>
      <c r="I25" s="7">
        <v>24</v>
      </c>
      <c r="J25" s="7">
        <v>0</v>
      </c>
      <c r="K25" s="7">
        <v>0</v>
      </c>
      <c r="L25" s="35">
        <f t="shared" si="0"/>
        <v>100</v>
      </c>
      <c r="M25" s="7">
        <v>4</v>
      </c>
      <c r="N25" s="7">
        <v>14</v>
      </c>
      <c r="O25" s="7">
        <v>5</v>
      </c>
      <c r="P25" s="7">
        <v>1</v>
      </c>
    </row>
    <row r="26" spans="1:16" ht="15">
      <c r="A26" s="7">
        <v>17</v>
      </c>
      <c r="B26" s="7" t="s">
        <v>61</v>
      </c>
      <c r="C26" s="31" t="s">
        <v>49</v>
      </c>
      <c r="D26" s="7">
        <v>39</v>
      </c>
      <c r="E26" s="7">
        <v>6</v>
      </c>
      <c r="F26" s="7">
        <v>33</v>
      </c>
      <c r="G26" s="7">
        <v>39</v>
      </c>
      <c r="H26" s="7">
        <v>29</v>
      </c>
      <c r="I26" s="7">
        <v>9</v>
      </c>
      <c r="J26" s="7">
        <v>0</v>
      </c>
      <c r="K26" s="7">
        <v>21</v>
      </c>
      <c r="L26" s="35">
        <f t="shared" si="0"/>
        <v>23.076923076923077</v>
      </c>
      <c r="M26" s="7">
        <v>0</v>
      </c>
      <c r="N26" s="7">
        <v>2</v>
      </c>
      <c r="O26" s="7">
        <v>4</v>
      </c>
      <c r="P26" s="7">
        <v>3</v>
      </c>
    </row>
    <row r="27" spans="1:16" ht="15">
      <c r="A27" s="7">
        <v>18</v>
      </c>
      <c r="B27" s="8" t="s">
        <v>64</v>
      </c>
      <c r="C27" s="33" t="s">
        <v>50</v>
      </c>
      <c r="D27" s="7">
        <v>45</v>
      </c>
      <c r="E27" s="7"/>
      <c r="F27" s="7"/>
      <c r="G27" s="7">
        <v>27</v>
      </c>
      <c r="H27" s="7">
        <v>27</v>
      </c>
      <c r="I27" s="7">
        <v>6</v>
      </c>
      <c r="J27" s="7"/>
      <c r="K27" s="7">
        <v>21</v>
      </c>
      <c r="L27" s="35">
        <f t="shared" si="0"/>
        <v>13.333333333333334</v>
      </c>
      <c r="M27" s="7"/>
      <c r="N27" s="7"/>
      <c r="O27" s="7"/>
      <c r="P27" s="7"/>
    </row>
    <row r="28" spans="1:16" ht="15">
      <c r="A28" s="7">
        <v>19</v>
      </c>
      <c r="B28" s="8" t="s">
        <v>65</v>
      </c>
      <c r="C28" s="33" t="s">
        <v>51</v>
      </c>
      <c r="D28" s="7">
        <v>152</v>
      </c>
      <c r="E28" s="7"/>
      <c r="F28" s="7">
        <v>2</v>
      </c>
      <c r="G28" s="7">
        <v>108</v>
      </c>
      <c r="H28" s="7">
        <v>108</v>
      </c>
      <c r="I28" s="7">
        <v>29</v>
      </c>
      <c r="J28" s="7"/>
      <c r="K28" s="7">
        <v>79</v>
      </c>
      <c r="L28" s="35">
        <f t="shared" si="0"/>
        <v>19.07894736842105</v>
      </c>
      <c r="M28" s="7"/>
      <c r="N28" s="7"/>
      <c r="O28" s="7"/>
      <c r="P28" s="7"/>
    </row>
    <row r="29" spans="1:16" ht="15">
      <c r="A29" s="7"/>
      <c r="B29" s="30"/>
      <c r="C29" s="34"/>
      <c r="D29" s="7"/>
      <c r="E29" s="7"/>
      <c r="F29" s="7"/>
      <c r="G29" s="7"/>
      <c r="H29" s="7"/>
      <c r="I29" s="7"/>
      <c r="J29" s="7"/>
      <c r="K29" s="7"/>
      <c r="L29" s="35"/>
      <c r="M29" s="7"/>
      <c r="N29" s="7"/>
      <c r="O29" s="7"/>
      <c r="P29" s="7"/>
    </row>
    <row r="30" spans="1:16" ht="15">
      <c r="A30" s="7"/>
      <c r="B30" s="7"/>
      <c r="C30" s="9" t="s">
        <v>28</v>
      </c>
      <c r="D30" s="9">
        <f aca="true" t="shared" si="1" ref="D30:I30">SUM(D10:D26)</f>
        <v>1552</v>
      </c>
      <c r="E30" s="9">
        <f t="shared" si="1"/>
        <v>943</v>
      </c>
      <c r="F30" s="9">
        <f t="shared" si="1"/>
        <v>609</v>
      </c>
      <c r="G30" s="9">
        <f t="shared" si="1"/>
        <v>1295</v>
      </c>
      <c r="H30" s="9">
        <f t="shared" si="1"/>
        <v>1200</v>
      </c>
      <c r="I30" s="9">
        <f t="shared" si="1"/>
        <v>816</v>
      </c>
      <c r="J30" s="9">
        <f>SUM(J11:J15)</f>
        <v>12</v>
      </c>
      <c r="K30" s="9">
        <f>SUM(K10:K26)</f>
        <v>364</v>
      </c>
      <c r="L30" s="9"/>
      <c r="M30" s="9">
        <f>SUM(M10:M16)</f>
        <v>44</v>
      </c>
      <c r="N30" s="9">
        <f>SUM(N10:N26)</f>
        <v>486</v>
      </c>
      <c r="O30" s="9">
        <f>SUM(O10:O16)</f>
        <v>144</v>
      </c>
      <c r="P30" s="9">
        <f>SUM(P10:P26)</f>
        <v>11</v>
      </c>
    </row>
  </sheetData>
  <sheetProtection/>
  <mergeCells count="26">
    <mergeCell ref="P7:P9"/>
    <mergeCell ref="I6:K6"/>
    <mergeCell ref="L6:L9"/>
    <mergeCell ref="M6:P6"/>
    <mergeCell ref="J7:J9"/>
    <mergeCell ref="K7:K9"/>
    <mergeCell ref="I7:I9"/>
    <mergeCell ref="H6:H9"/>
    <mergeCell ref="M7:M9"/>
    <mergeCell ref="N7:N9"/>
    <mergeCell ref="O7:O9"/>
    <mergeCell ref="A6:A9"/>
    <mergeCell ref="B6:C6"/>
    <mergeCell ref="D6:D9"/>
    <mergeCell ref="E6:F6"/>
    <mergeCell ref="G6:G9"/>
    <mergeCell ref="B7:B9"/>
    <mergeCell ref="C7:C9"/>
    <mergeCell ref="E7:E9"/>
    <mergeCell ref="F7:F9"/>
    <mergeCell ref="A1:P1"/>
    <mergeCell ref="A2:P2"/>
    <mergeCell ref="A3:H3"/>
    <mergeCell ref="A4:L4"/>
    <mergeCell ref="A5:H5"/>
    <mergeCell ref="I5:L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HoangDH</dc:creator>
  <cp:keywords/>
  <dc:description/>
  <cp:lastModifiedBy>ctsv4</cp:lastModifiedBy>
  <dcterms:created xsi:type="dcterms:W3CDTF">2017-12-04T12:54:58Z</dcterms:created>
  <dcterms:modified xsi:type="dcterms:W3CDTF">2017-12-07T02:01:49Z</dcterms:modified>
  <cp:category/>
  <cp:version/>
  <cp:contentType/>
  <cp:contentStatus/>
</cp:coreProperties>
</file>